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rocurement\Contract-R\Contract\ETB\ETB0047-49 - Wellness &amp; DM RFPs\2. RFP - FINAL Documents\"/>
    </mc:Choice>
  </mc:AlternateContent>
  <xr:revisionPtr revIDLastSave="0" documentId="13_ncr:1_{E581CEE2-9789-46E5-A6E3-47ADA2EB12FE}" xr6:coauthVersionLast="47" xr6:coauthVersionMax="47" xr10:uidLastSave="{00000000-0000-0000-0000-000000000000}"/>
  <bookViews>
    <workbookView xWindow="-120" yWindow="-120" windowWidth="29040" windowHeight="15840" xr2:uid="{C9ABE980-7DFE-44B5-963B-9E577C9F2605}"/>
  </bookViews>
  <sheets>
    <sheet name="Cover" sheetId="5" r:id="rId1"/>
    <sheet name="General Information" sheetId="4" r:id="rId2"/>
    <sheet name="Detail Layout" sheetId="1" r:id="rId3"/>
    <sheet name="Trailer Layout" sheetId="2" r:id="rId4"/>
  </sheets>
  <externalReferences>
    <externalReference r:id="rId5"/>
  </externalReferences>
  <definedNames>
    <definedName name="EndOfLayout">#REF!</definedName>
    <definedName name="FieldPos">#REF!</definedName>
    <definedName name="NonStaticContent">#REF!,#REF!</definedName>
    <definedName name="_xlnm.Print_Area" localSheetId="0">Cover!$A$1:$O$29</definedName>
    <definedName name="ProtectedRows">#REF!,#REF!</definedName>
    <definedName name="TestArea1">#REF!</definedName>
    <definedName name="TotRecLen_Dtl_1">'[1]Detail Layout'!$D$133</definedName>
    <definedName name="TotRecLen_Trl_1">'[1]Trailer Layout'!$D$10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C9" i="2" s="1"/>
  <c r="A5" i="2"/>
  <c r="A6" i="2" s="1"/>
  <c r="A7" i="2" s="1"/>
  <c r="A8" i="2" s="1"/>
  <c r="A9" i="2" s="1"/>
  <c r="D4" i="2"/>
  <c r="C5" i="2" s="1"/>
  <c r="D5" i="2" s="1"/>
  <c r="C6" i="2" s="1"/>
  <c r="D6" i="2" s="1"/>
  <c r="C7" i="2" s="1"/>
  <c r="D7" i="2" s="1"/>
  <c r="C8" i="2" s="1"/>
  <c r="E8" i="2" l="1"/>
  <c r="D13" i="1" l="1"/>
  <c r="A5" i="1"/>
  <c r="A6" i="1" s="1"/>
  <c r="A7" i="1" s="1"/>
  <c r="D4" i="1"/>
  <c r="C5" i="1" s="1"/>
  <c r="D5" i="1" s="1"/>
  <c r="C6" i="1" s="1"/>
  <c r="D6" i="1" s="1"/>
  <c r="C7" i="1" s="1"/>
  <c r="D7" i="1" s="1"/>
</calcChain>
</file>

<file path=xl/sharedStrings.xml><?xml version="1.0" encoding="utf-8"?>
<sst xmlns="http://schemas.openxmlformats.org/spreadsheetml/2006/main" count="131" uniqueCount="90">
  <si>
    <t>DESCRIPTION/GENERAL INFORMATION</t>
  </si>
  <si>
    <t>FILE/DATA FORMATTING AND SUBMISSION</t>
  </si>
  <si>
    <t>DATA SUBMISSION</t>
  </si>
  <si>
    <t>FILE FORMAT</t>
  </si>
  <si>
    <t>• Fixed-Record Length, ASCII File</t>
  </si>
  <si>
    <t>• Contains Detail (Data) Layout and Trailer Layout for each layout group</t>
  </si>
  <si>
    <t>CHARACTER FIELDS</t>
  </si>
  <si>
    <t>• Includes A - Z (lower or upper case), 0 – 9, and spaces
• Left justified, right blank/space filled
• Unrecorded or missing values in character fields are blank/spaces</t>
  </si>
  <si>
    <t>DATE FIELDS</t>
  </si>
  <si>
    <t>• Format of all dates should be MM/DD/CCYY</t>
  </si>
  <si>
    <t>NUMERIC FIELDS</t>
  </si>
  <si>
    <t>• All numeric fields should be right-justified and left zero-filled
• Unrecorded or missing values in numeric fields should be set to zero</t>
  </si>
  <si>
    <t>FINANCIAL FIELDS</t>
  </si>
  <si>
    <r>
      <t xml:space="preserve">• All financial fields should be right-justified and left zero-filled
• IBM Watson Health prefers to receive both dollars and cents, with an implied decimal
   point before the last two digits in the data.  For example:     "1234567" would represent $12,345.67
            </t>
    </r>
    <r>
      <rPr>
        <i/>
        <sz val="11"/>
        <color theme="1"/>
        <rFont val="Calibri"/>
        <family val="2"/>
      </rPr>
      <t>Please do not include an actual decimal point in the data.</t>
    </r>
    <r>
      <rPr>
        <sz val="11"/>
        <color theme="1"/>
        <rFont val="Calibri"/>
        <family val="2"/>
        <scheme val="minor"/>
      </rPr>
      <t xml:space="preserve">
• Negative signs should be the leading value in the first position. For example:    "-1234567" would represent -$12,345.67
• Unrecorded or missing values in numeric fields should be zero  (000 to accommodate the 2-digit implied decimal)</t>
    </r>
  </si>
  <si>
    <t>INVALID CHARACTERS</t>
  </si>
  <si>
    <t>Please note that the following characters should not be included in the data or the descriptions in the data dictionary.</t>
  </si>
  <si>
    <t>*</t>
  </si>
  <si>
    <t>!</t>
  </si>
  <si>
    <t>?</t>
  </si>
  <si>
    <t>%</t>
  </si>
  <si>
    <t>_</t>
  </si>
  <si>
    <t>(under score)</t>
  </si>
  <si>
    <t>,</t>
  </si>
  <si>
    <t>(comma)</t>
  </si>
  <si>
    <t>Field Number</t>
  </si>
  <si>
    <t>Field Name</t>
  </si>
  <si>
    <t>Start</t>
  </si>
  <si>
    <t>End</t>
  </si>
  <si>
    <t>Length</t>
  </si>
  <si>
    <t>Type</t>
  </si>
  <si>
    <t>Data Element Description</t>
  </si>
  <si>
    <t>Standard
Advantage Field</t>
  </si>
  <si>
    <t>Data Dictionary Needed</t>
  </si>
  <si>
    <t>Importance</t>
  </si>
  <si>
    <t>Data Supplier Instructions/Notes</t>
  </si>
  <si>
    <t>Fixed-Record Length</t>
  </si>
  <si>
    <t>ROW FOR CALCULATIONS ONLY</t>
  </si>
  <si>
    <t>Family ID/Employee SSN</t>
  </si>
  <si>
    <t>Character</t>
  </si>
  <si>
    <t>Contract Holder SSN</t>
  </si>
  <si>
    <t>Yes</t>
  </si>
  <si>
    <t>Critical</t>
  </si>
  <si>
    <t>Participant Date of Birth</t>
  </si>
  <si>
    <t>Date</t>
  </si>
  <si>
    <t xml:space="preserve">Birth date of the person </t>
  </si>
  <si>
    <t>Participant Gender</t>
  </si>
  <si>
    <t>Gender of the person</t>
  </si>
  <si>
    <t>M or F</t>
  </si>
  <si>
    <t>Date of Incentive Earned</t>
  </si>
  <si>
    <t>Date the Incentive was earned</t>
  </si>
  <si>
    <t>MM/DD/CCYY format. Load as Paid Date and Service Date</t>
  </si>
  <si>
    <t>Date Incentive Issued</t>
  </si>
  <si>
    <t>Numeric</t>
  </si>
  <si>
    <t>Date the Incentive was issued</t>
  </si>
  <si>
    <t>Gross Payment Earned</t>
  </si>
  <si>
    <t>Gross Payment Amount of the incentive that was earned</t>
  </si>
  <si>
    <t>Format 9(8)v99 (2 – digit, implied decimal)</t>
  </si>
  <si>
    <t>Net Payment Received</t>
  </si>
  <si>
    <t>Net Payment Amount of the Incentive that was earned</t>
  </si>
  <si>
    <t>Incentive</t>
  </si>
  <si>
    <t>Type or Name of the Incentive</t>
  </si>
  <si>
    <t>Codes and descriptions will be identified in the Data Dictionary.</t>
  </si>
  <si>
    <t>Filler</t>
  </si>
  <si>
    <t>Reserved for future use</t>
  </si>
  <si>
    <t xml:space="preserve"> </t>
  </si>
  <si>
    <t>Fill with blanks</t>
  </si>
  <si>
    <t>Record Type</t>
  </si>
  <si>
    <t>Record type identifier</t>
  </si>
  <si>
    <t>Hard Code to "D"</t>
  </si>
  <si>
    <t>End of Layout - Do not remove this row - All field additions to be inserted above the Filler row</t>
  </si>
  <si>
    <t>ROW USED FOR CALCULATIONS</t>
  </si>
  <si>
    <t>Data Start Date</t>
  </si>
  <si>
    <t>MM/DD/CCYY format – i.e. 09/01/2014  
This will represent the 1st day of the month for which data is provided.</t>
  </si>
  <si>
    <t>Data End Date</t>
  </si>
  <si>
    <t>MM/DD/CCYY format – i.e. 09/30/2014
This will represent the last day of the month for which data is provided.</t>
  </si>
  <si>
    <t>Record Count</t>
  </si>
  <si>
    <t>Number of Records on File</t>
  </si>
  <si>
    <t>The count of records provided in the data including the Trailer Record.</t>
  </si>
  <si>
    <t>Fill with Blanks</t>
  </si>
  <si>
    <t>Record Type Identifier</t>
  </si>
  <si>
    <t>Hard Code ‘T’</t>
  </si>
  <si>
    <r>
      <t>IBM Watson Health s</t>
    </r>
    <r>
      <rPr>
        <sz val="11"/>
        <rFont val="Calibri"/>
        <family val="2"/>
        <scheme val="minor"/>
      </rPr>
      <t xml:space="preserve">upports a number of file submission options including: FTP, Web Submission, as well as physical media.
The data will be submitted to IBM Watson Health on an annual basis.  </t>
    </r>
    <r>
      <rPr>
        <sz val="11"/>
        <rFont val="Calibri"/>
        <family val="2"/>
      </rPr>
      <t>Annual</t>
    </r>
    <r>
      <rPr>
        <sz val="11"/>
        <rFont val="Calibri"/>
        <family val="2"/>
        <scheme val="minor"/>
      </rPr>
      <t xml:space="preserve"> files should be submitted on or before the 15th of the month following the close of each </t>
    </r>
    <r>
      <rPr>
        <sz val="11"/>
        <rFont val="Calibri"/>
        <family val="2"/>
      </rPr>
      <t>year</t>
    </r>
    <r>
      <rPr>
        <sz val="11"/>
        <rFont val="Calibri"/>
        <family val="2"/>
        <scheme val="minor"/>
      </rPr>
      <t>.</t>
    </r>
  </si>
  <si>
    <r>
      <t xml:space="preserve">This interface is designed to produce a annual incentive extract file from Contractor </t>
    </r>
    <r>
      <rPr>
        <sz val="11"/>
        <rFont val="Calibri"/>
        <family val="2"/>
      </rPr>
      <t>with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re</t>
    </r>
    <r>
      <rPr>
        <sz val="11"/>
        <color theme="1"/>
        <rFont val="Calibri"/>
        <family val="2"/>
        <scheme val="minor"/>
      </rPr>
      <t xml:space="preserve">cords created for each incentive earned within the year.  It will be one record per Participant per incentive earned.   </t>
    </r>
  </si>
  <si>
    <t>Member ID</t>
  </si>
  <si>
    <t xml:space="preserve">Department's uniwue Member identification number </t>
  </si>
  <si>
    <t xml:space="preserve">Department's unique Member identification number populates the Person ID in the Department's data warehouse. This is a required field. </t>
  </si>
  <si>
    <t>Department of Employee Trust Funds</t>
  </si>
  <si>
    <t>P.O. Box 7931</t>
  </si>
  <si>
    <t>Madison, WI 53707-7931</t>
  </si>
  <si>
    <t>RFPs ETB0047-49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</si>
</sst>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982C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0" fillId="2" borderId="1" xfId="0" applyFill="1" applyBorder="1" applyAlignment="1">
      <alignment horizontal="left" indent="1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1" xfId="0" applyFont="1" applyBorder="1" applyAlignment="1">
      <alignment horizontal="right" vertical="center" wrapText="1"/>
    </xf>
    <xf numFmtId="0" fontId="9" fillId="0" borderId="0" xfId="1"/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>
      <alignment horizontal="left" vertical="top"/>
    </xf>
    <xf numFmtId="0" fontId="11" fillId="4" borderId="3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11" fillId="4" borderId="3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>
      <alignment vertical="center" wrapText="1"/>
    </xf>
    <xf numFmtId="0" fontId="0" fillId="4" borderId="3" xfId="0" applyFill="1" applyBorder="1" applyAlignment="1" applyProtection="1">
      <alignment horizontal="left" wrapText="1"/>
      <protection locked="0"/>
    </xf>
    <xf numFmtId="0" fontId="7" fillId="0" borderId="4" xfId="0" applyFont="1" applyBorder="1" applyAlignment="1">
      <alignment horizontal="left" vertical="center" wrapText="1" indent="1"/>
    </xf>
    <xf numFmtId="0" fontId="0" fillId="0" borderId="6" xfId="0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3" borderId="0" xfId="0" applyFont="1" applyFill="1" applyAlignment="1">
      <alignment horizontal="left" vertical="top"/>
    </xf>
    <xf numFmtId="0" fontId="7" fillId="0" borderId="1" xfId="0" applyFont="1" applyBorder="1" applyAlignment="1">
      <alignment horizontal="left" vertical="center" wrapText="1" indent="1"/>
    </xf>
    <xf numFmtId="0" fontId="0" fillId="0" borderId="5" xfId="0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left" vertical="center" wrapText="1" indent="1"/>
    </xf>
    <xf numFmtId="0" fontId="0" fillId="0" borderId="0" xfId="0" applyFill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8" xfId="0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0" fontId="0" fillId="0" borderId="7" xfId="0" applyBorder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0" fontId="11" fillId="4" borderId="3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</cellXfs>
  <cellStyles count="2">
    <cellStyle name="Normal" xfId="0" builtinId="0"/>
    <cellStyle name="Normal 2" xfId="1" xr:uid="{90EAB790-85B3-4C42-B50F-7222B18F8BE8}"/>
  </cellStyles>
  <dxfs count="5"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126260</xdr:colOff>
      <xdr:row>0</xdr:row>
      <xdr:rowOff>0</xdr:rowOff>
    </xdr:from>
    <xdr:to>
      <xdr:col>14</xdr:col>
      <xdr:colOff>385066</xdr:colOff>
      <xdr:row>27</xdr:row>
      <xdr:rowOff>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AA061F-1A9A-457C-80B6-CB7C0B322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6260" y="0"/>
          <a:ext cx="8831306" cy="5145470"/>
        </a:xfrm>
        <a:prstGeom prst="rect">
          <a:avLst/>
        </a:prstGeom>
      </xdr:spPr>
    </xdr:pic>
    <xdr:clientData/>
  </xdr:twoCellAnchor>
  <xdr:twoCellAnchor>
    <xdr:from>
      <xdr:col>0</xdr:col>
      <xdr:colOff>447675</xdr:colOff>
      <xdr:row>1</xdr:row>
      <xdr:rowOff>66675</xdr:rowOff>
    </xdr:from>
    <xdr:to>
      <xdr:col>14</xdr:col>
      <xdr:colOff>142875</xdr:colOff>
      <xdr:row>6</xdr:row>
      <xdr:rowOff>115888</xdr:rowOff>
    </xdr:to>
    <xdr:sp macro="" textlink="">
      <xdr:nvSpPr>
        <xdr:cNvPr id="3" name="Title 2">
          <a:extLst>
            <a:ext uri="{FF2B5EF4-FFF2-40B4-BE49-F238E27FC236}">
              <a16:creationId xmlns:a16="http://schemas.microsoft.com/office/drawing/2014/main" id="{258B325B-6B20-4AA9-AC2D-CD35CB469DF9}"/>
            </a:ext>
          </a:extLst>
        </xdr:cNvPr>
        <xdr:cNvSpPr>
          <a:spLocks noGrp="1"/>
        </xdr:cNvSpPr>
      </xdr:nvSpPr>
      <xdr:spPr bwMode="auto">
        <a:xfrm>
          <a:off x="447675" y="257175"/>
          <a:ext cx="8267700" cy="1001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ctr" rtl="0" eaLnBrk="0" fontAlgn="base" hangingPunct="0">
            <a:lnSpc>
              <a:spcPct val="90000"/>
            </a:lnSpc>
            <a:spcBef>
              <a:spcPct val="0"/>
            </a:spcBef>
            <a:spcAft>
              <a:spcPct val="0"/>
            </a:spcAft>
            <a:defRPr sz="4400" b="1" kern="1200">
              <a:solidFill>
                <a:schemeClr val="bg1"/>
              </a:solidFill>
              <a:latin typeface="+mj-lt"/>
              <a:ea typeface="+mj-ea"/>
              <a:cs typeface="+mj-cs"/>
            </a:defRPr>
          </a:lvl1pPr>
          <a:lvl2pPr algn="ctr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2pPr>
          <a:lvl3pPr algn="ctr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3pPr>
          <a:lvl4pPr algn="ctr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4pPr>
          <a:lvl5pPr algn="ctr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5pPr>
          <a:lvl6pPr marL="457200" algn="ctr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6pPr>
          <a:lvl7pPr marL="914400" algn="ctr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7pPr>
          <a:lvl8pPr marL="1371600" algn="ctr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8pPr>
          <a:lvl9pPr marL="1828800" algn="ctr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9pPr>
        </a:lstStyle>
        <a:p>
          <a:pPr algn="l" eaLnBrk="1" hangingPunct="1"/>
          <a:r>
            <a:rPr lang="en-US" sz="2400">
              <a:latin typeface="Arial" charset="0"/>
              <a:cs typeface="Arial" charset="0"/>
            </a:rPr>
            <a:t>Wisconsin Employee Trust Funds</a:t>
          </a:r>
        </a:p>
        <a:p>
          <a:pPr algn="l" eaLnBrk="1" hangingPunct="1"/>
          <a:r>
            <a:rPr lang="en-US" sz="2400">
              <a:latin typeface="Arial" charset="0"/>
              <a:cs typeface="Arial" charset="0"/>
            </a:rPr>
            <a:t>Annual Incentive Functional Specification</a:t>
          </a:r>
        </a:p>
        <a:p>
          <a:pPr algn="l" eaLnBrk="1" hangingPunct="1"/>
          <a:r>
            <a:rPr lang="en-US" sz="1800" i="0" baseline="0">
              <a:latin typeface="Arial" charset="0"/>
              <a:cs typeface="Arial" charset="0"/>
            </a:rPr>
            <a:t>January 2022</a:t>
          </a:r>
          <a:endParaRPr lang="en-US" sz="2400" i="1">
            <a:latin typeface="Arial" charset="0"/>
            <a:cs typeface="Arial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CE\Specs%20Documents%20(do%20NOT%20delete)\Production%20Specifications\Spec%20Versions%20pre%2020150729\Spec_Medical_Emp_pre201507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vision History"/>
      <sheetName val="General Information"/>
      <sheetName val="Data Formatting"/>
      <sheetName val="Discussion Topics"/>
      <sheetName val="Provider Data"/>
      <sheetName val="Financials and Corrections"/>
      <sheetName val="Fac and Prof Content"/>
      <sheetName val="Detail Layout"/>
      <sheetName val="Trailer Lay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3">
          <cell r="D133">
            <v>1000</v>
          </cell>
        </row>
      </sheetData>
      <sheetData sheetId="9">
        <row r="10">
          <cell r="D10">
            <v>1000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9CE24-2F19-4BCD-9861-F54DDAAE524A}">
  <sheetPr>
    <pageSetUpPr fitToPage="1"/>
  </sheetPr>
  <dimension ref="A29:C32"/>
  <sheetViews>
    <sheetView showGridLines="0" tabSelected="1" zoomScaleNormal="100" workbookViewId="0">
      <selection activeCell="C34" sqref="C34"/>
    </sheetView>
  </sheetViews>
  <sheetFormatPr defaultColWidth="9.140625" defaultRowHeight="15" x14ac:dyDescent="0.25"/>
  <cols>
    <col min="1" max="1" width="9.7109375" style="17" customWidth="1"/>
    <col min="2" max="16384" width="9.140625" style="17"/>
  </cols>
  <sheetData>
    <row r="29" spans="1:3" customFormat="1" x14ac:dyDescent="0.25">
      <c r="A29" s="66" t="s">
        <v>86</v>
      </c>
      <c r="B29" s="67"/>
      <c r="C29" s="68"/>
    </row>
    <row r="30" spans="1:3" customFormat="1" x14ac:dyDescent="0.25">
      <c r="A30" s="66" t="s">
        <v>87</v>
      </c>
      <c r="B30" s="67"/>
      <c r="C30" s="68"/>
    </row>
    <row r="31" spans="1:3" customFormat="1" x14ac:dyDescent="0.25">
      <c r="A31" s="66" t="s">
        <v>88</v>
      </c>
      <c r="B31" s="67"/>
      <c r="C31" s="68"/>
    </row>
    <row r="32" spans="1:3" customFormat="1" x14ac:dyDescent="0.25">
      <c r="A32" s="67" t="s">
        <v>89</v>
      </c>
      <c r="B32" s="67"/>
      <c r="C32" s="68"/>
    </row>
  </sheetData>
  <sheetProtection formatCells="0" formatColumns="0" formatRows="0" sort="0" autoFilter="0"/>
  <printOptions horizontalCentered="1" verticalCentered="1"/>
  <pageMargins left="0.7" right="0.7" top="0.75" bottom="0.75" header="0.3" footer="0.3"/>
  <pageSetup scale="88" orientation="landscape" r:id="rId1"/>
  <headerFooter scaleWithDoc="0">
    <oddHeader>&amp;C&amp;"Arial,Bold"&amp;12&amp;K002060Appendix 18
Incentive Payment Data Specifications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826CA-9017-4B98-ACC9-360462570F95}">
  <sheetPr>
    <pageSetUpPr fitToPage="1"/>
  </sheetPr>
  <dimension ref="A1:M41"/>
  <sheetViews>
    <sheetView workbookViewId="0">
      <selection activeCell="D24" sqref="D24:M24"/>
    </sheetView>
  </sheetViews>
  <sheetFormatPr defaultColWidth="9.140625" defaultRowHeight="12.75" x14ac:dyDescent="0.2"/>
  <cols>
    <col min="1" max="8" width="11.5703125" style="12" customWidth="1"/>
    <col min="9" max="9" width="9.5703125" style="12" customWidth="1"/>
    <col min="10" max="10" width="11.5703125" style="12" customWidth="1"/>
    <col min="11" max="11" width="8.28515625" style="12" customWidth="1"/>
    <col min="12" max="12" width="8.85546875" style="12" customWidth="1"/>
    <col min="13" max="13" width="10.28515625" style="12" customWidth="1"/>
    <col min="14" max="16384" width="9.140625" style="12"/>
  </cols>
  <sheetData>
    <row r="1" spans="1:13" ht="5.2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s="13" customFormat="1" ht="15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s="13" customFormat="1" x14ac:dyDescent="0.25">
      <c r="A4" s="46" t="s">
        <v>82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s="13" customForma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s="13" customForma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s="13" customForma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s="13" customForma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s="13" customForma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3" s="13" customForma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s="13" customFormat="1" ht="15" x14ac:dyDescent="0.25">
      <c r="A11" s="47" t="s">
        <v>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s="13" customFormat="1" x14ac:dyDescent="0.25">
      <c r="A12" s="48" t="s">
        <v>2</v>
      </c>
      <c r="B12" s="48"/>
      <c r="C12" s="48"/>
      <c r="D12" s="49" t="s">
        <v>81</v>
      </c>
      <c r="E12" s="50"/>
      <c r="F12" s="50"/>
      <c r="G12" s="50"/>
      <c r="H12" s="50"/>
      <c r="I12" s="50"/>
      <c r="J12" s="50"/>
      <c r="K12" s="50"/>
      <c r="L12" s="50"/>
      <c r="M12" s="50"/>
    </row>
    <row r="13" spans="1:13" s="13" customFormat="1" x14ac:dyDescent="0.25">
      <c r="A13" s="48"/>
      <c r="B13" s="48"/>
      <c r="C13" s="48"/>
      <c r="D13" s="49"/>
      <c r="E13" s="50"/>
      <c r="F13" s="50"/>
      <c r="G13" s="50"/>
      <c r="H13" s="50"/>
      <c r="I13" s="50"/>
      <c r="J13" s="50"/>
      <c r="K13" s="50"/>
      <c r="L13" s="50"/>
      <c r="M13" s="50"/>
    </row>
    <row r="14" spans="1:13" s="13" customFormat="1" x14ac:dyDescent="0.25">
      <c r="A14" s="41"/>
      <c r="B14" s="41"/>
      <c r="C14" s="41"/>
      <c r="D14" s="51"/>
      <c r="E14" s="43"/>
      <c r="F14" s="43"/>
      <c r="G14" s="43"/>
      <c r="H14" s="43"/>
      <c r="I14" s="43"/>
      <c r="J14" s="43"/>
      <c r="K14" s="43"/>
      <c r="L14" s="43"/>
      <c r="M14" s="43"/>
    </row>
    <row r="15" spans="1:13" s="13" customFormat="1" x14ac:dyDescent="0.25">
      <c r="A15" s="41"/>
      <c r="B15" s="41"/>
      <c r="C15" s="41"/>
      <c r="D15" s="51"/>
      <c r="E15" s="43"/>
      <c r="F15" s="43"/>
      <c r="G15" s="43"/>
      <c r="H15" s="43"/>
      <c r="I15" s="43"/>
      <c r="J15" s="43"/>
      <c r="K15" s="43"/>
      <c r="L15" s="43"/>
      <c r="M15" s="43"/>
    </row>
    <row r="16" spans="1:13" s="13" customFormat="1" x14ac:dyDescent="0.25">
      <c r="A16" s="41"/>
      <c r="B16" s="41"/>
      <c r="C16" s="41"/>
      <c r="D16" s="51"/>
      <c r="E16" s="43"/>
      <c r="F16" s="43"/>
      <c r="G16" s="43"/>
      <c r="H16" s="43"/>
      <c r="I16" s="43"/>
      <c r="J16" s="43"/>
      <c r="K16" s="43"/>
      <c r="L16" s="43"/>
      <c r="M16" s="43"/>
    </row>
    <row r="17" spans="1:13" s="13" customFormat="1" x14ac:dyDescent="0.25">
      <c r="A17" s="41"/>
      <c r="B17" s="41"/>
      <c r="C17" s="41"/>
      <c r="D17" s="51"/>
      <c r="E17" s="43"/>
      <c r="F17" s="43"/>
      <c r="G17" s="43"/>
      <c r="H17" s="43"/>
      <c r="I17" s="43"/>
      <c r="J17" s="43"/>
      <c r="K17" s="43"/>
      <c r="L17" s="43"/>
      <c r="M17" s="43"/>
    </row>
    <row r="18" spans="1:13" s="13" customFormat="1" ht="15" x14ac:dyDescent="0.25">
      <c r="A18" s="48" t="s">
        <v>3</v>
      </c>
      <c r="B18" s="48"/>
      <c r="C18" s="48"/>
      <c r="D18" s="52" t="s">
        <v>4</v>
      </c>
      <c r="E18" s="53"/>
      <c r="F18" s="53"/>
      <c r="G18" s="53"/>
      <c r="H18" s="53"/>
      <c r="I18" s="53"/>
      <c r="J18" s="53"/>
      <c r="K18" s="53"/>
      <c r="L18" s="53"/>
      <c r="M18" s="53"/>
    </row>
    <row r="19" spans="1:13" s="13" customFormat="1" ht="15" x14ac:dyDescent="0.25">
      <c r="A19" s="48"/>
      <c r="B19" s="48"/>
      <c r="C19" s="48"/>
      <c r="D19" s="49" t="s">
        <v>5</v>
      </c>
      <c r="E19" s="54"/>
      <c r="F19" s="54"/>
      <c r="G19" s="54"/>
      <c r="H19" s="54"/>
      <c r="I19" s="54"/>
      <c r="J19" s="54"/>
      <c r="K19" s="54"/>
      <c r="L19" s="54"/>
      <c r="M19" s="54"/>
    </row>
    <row r="20" spans="1:13" s="13" customFormat="1" x14ac:dyDescent="0.25">
      <c r="A20" s="48" t="s">
        <v>6</v>
      </c>
      <c r="B20" s="48"/>
      <c r="C20" s="48"/>
      <c r="D20" s="49" t="s">
        <v>7</v>
      </c>
      <c r="E20" s="50"/>
      <c r="F20" s="50"/>
      <c r="G20" s="50"/>
      <c r="H20" s="50"/>
      <c r="I20" s="50"/>
      <c r="J20" s="50"/>
      <c r="K20" s="50"/>
      <c r="L20" s="50"/>
      <c r="M20" s="50"/>
    </row>
    <row r="21" spans="1:13" s="13" customFormat="1" x14ac:dyDescent="0.25">
      <c r="A21" s="48"/>
      <c r="B21" s="48"/>
      <c r="C21" s="48"/>
      <c r="D21" s="49"/>
      <c r="E21" s="50"/>
      <c r="F21" s="50"/>
      <c r="G21" s="50"/>
      <c r="H21" s="50"/>
      <c r="I21" s="50"/>
      <c r="J21" s="50"/>
      <c r="K21" s="50"/>
      <c r="L21" s="50"/>
      <c r="M21" s="50"/>
    </row>
    <row r="22" spans="1:13" s="13" customFormat="1" x14ac:dyDescent="0.25">
      <c r="A22" s="41"/>
      <c r="B22" s="41"/>
      <c r="C22" s="41"/>
      <c r="D22" s="51"/>
      <c r="E22" s="43"/>
      <c r="F22" s="43"/>
      <c r="G22" s="43"/>
      <c r="H22" s="43"/>
      <c r="I22" s="43"/>
      <c r="J22" s="43"/>
      <c r="K22" s="43"/>
      <c r="L22" s="43"/>
      <c r="M22" s="43"/>
    </row>
    <row r="23" spans="1:13" s="13" customFormat="1" x14ac:dyDescent="0.25">
      <c r="A23" s="41"/>
      <c r="B23" s="41"/>
      <c r="C23" s="41"/>
      <c r="D23" s="51"/>
      <c r="E23" s="43"/>
      <c r="F23" s="43"/>
      <c r="G23" s="43"/>
      <c r="H23" s="43"/>
      <c r="I23" s="43"/>
      <c r="J23" s="43"/>
      <c r="K23" s="43"/>
      <c r="L23" s="43"/>
      <c r="M23" s="43"/>
    </row>
    <row r="24" spans="1:13" s="13" customFormat="1" ht="15" x14ac:dyDescent="0.25">
      <c r="A24" s="41" t="s">
        <v>8</v>
      </c>
      <c r="B24" s="41"/>
      <c r="C24" s="41"/>
      <c r="D24" s="42" t="s">
        <v>9</v>
      </c>
      <c r="E24" s="43"/>
      <c r="F24" s="43"/>
      <c r="G24" s="43"/>
      <c r="H24" s="43"/>
      <c r="I24" s="43"/>
      <c r="J24" s="43"/>
      <c r="K24" s="43"/>
      <c r="L24" s="43"/>
      <c r="M24" s="43"/>
    </row>
    <row r="25" spans="1:13" s="13" customFormat="1" x14ac:dyDescent="0.25">
      <c r="A25" s="41" t="s">
        <v>10</v>
      </c>
      <c r="B25" s="41"/>
      <c r="C25" s="41"/>
      <c r="D25" s="42" t="s">
        <v>11</v>
      </c>
      <c r="E25" s="43"/>
      <c r="F25" s="43"/>
      <c r="G25" s="43"/>
      <c r="H25" s="43"/>
      <c r="I25" s="43"/>
      <c r="J25" s="43"/>
      <c r="K25" s="43"/>
      <c r="L25" s="43"/>
      <c r="M25" s="43"/>
    </row>
    <row r="26" spans="1:13" s="13" customFormat="1" x14ac:dyDescent="0.25">
      <c r="A26" s="41"/>
      <c r="B26" s="41"/>
      <c r="C26" s="41"/>
      <c r="D26" s="51"/>
      <c r="E26" s="43"/>
      <c r="F26" s="43"/>
      <c r="G26" s="43"/>
      <c r="H26" s="43"/>
      <c r="I26" s="43"/>
      <c r="J26" s="43"/>
      <c r="K26" s="43"/>
      <c r="L26" s="43"/>
      <c r="M26" s="43"/>
    </row>
    <row r="27" spans="1:13" s="13" customFormat="1" x14ac:dyDescent="0.25">
      <c r="A27" s="41"/>
      <c r="B27" s="41"/>
      <c r="C27" s="41"/>
      <c r="D27" s="51"/>
      <c r="E27" s="43"/>
      <c r="F27" s="43"/>
      <c r="G27" s="43"/>
      <c r="H27" s="43"/>
      <c r="I27" s="43"/>
      <c r="J27" s="43"/>
      <c r="K27" s="43"/>
      <c r="L27" s="43"/>
      <c r="M27" s="43"/>
    </row>
    <row r="28" spans="1:13" s="13" customFormat="1" x14ac:dyDescent="0.25">
      <c r="A28" s="41" t="s">
        <v>12</v>
      </c>
      <c r="B28" s="41"/>
      <c r="C28" s="41"/>
      <c r="D28" s="55" t="s">
        <v>13</v>
      </c>
      <c r="E28" s="56"/>
      <c r="F28" s="56"/>
      <c r="G28" s="56"/>
      <c r="H28" s="56"/>
      <c r="I28" s="56"/>
      <c r="J28" s="56"/>
      <c r="K28" s="56"/>
      <c r="L28" s="56"/>
      <c r="M28" s="56"/>
    </row>
    <row r="29" spans="1:13" s="13" customFormat="1" x14ac:dyDescent="0.25">
      <c r="A29" s="41"/>
      <c r="B29" s="41"/>
      <c r="C29" s="41"/>
      <c r="D29" s="57"/>
      <c r="E29" s="56"/>
      <c r="F29" s="56"/>
      <c r="G29" s="56"/>
      <c r="H29" s="56"/>
      <c r="I29" s="56"/>
      <c r="J29" s="56"/>
      <c r="K29" s="56"/>
      <c r="L29" s="56"/>
      <c r="M29" s="56"/>
    </row>
    <row r="30" spans="1:13" s="13" customFormat="1" x14ac:dyDescent="0.25">
      <c r="A30" s="41"/>
      <c r="B30" s="41"/>
      <c r="C30" s="41"/>
      <c r="D30" s="57"/>
      <c r="E30" s="56"/>
      <c r="F30" s="56"/>
      <c r="G30" s="56"/>
      <c r="H30" s="56"/>
      <c r="I30" s="56"/>
      <c r="J30" s="56"/>
      <c r="K30" s="56"/>
      <c r="L30" s="56"/>
      <c r="M30" s="56"/>
    </row>
    <row r="31" spans="1:13" s="13" customFormat="1" x14ac:dyDescent="0.25">
      <c r="A31" s="41"/>
      <c r="B31" s="41"/>
      <c r="C31" s="41"/>
      <c r="D31" s="57"/>
      <c r="E31" s="56"/>
      <c r="F31" s="56"/>
      <c r="G31" s="56"/>
      <c r="H31" s="56"/>
      <c r="I31" s="56"/>
      <c r="J31" s="56"/>
      <c r="K31" s="56"/>
      <c r="L31" s="56"/>
      <c r="M31" s="56"/>
    </row>
    <row r="32" spans="1:13" s="13" customFormat="1" x14ac:dyDescent="0.25">
      <c r="A32" s="41"/>
      <c r="B32" s="41"/>
      <c r="C32" s="41"/>
      <c r="D32" s="57"/>
      <c r="E32" s="56"/>
      <c r="F32" s="56"/>
      <c r="G32" s="56"/>
      <c r="H32" s="56"/>
      <c r="I32" s="56"/>
      <c r="J32" s="56"/>
      <c r="K32" s="56"/>
      <c r="L32" s="56"/>
      <c r="M32" s="56"/>
    </row>
    <row r="33" spans="1:13" s="13" customFormat="1" x14ac:dyDescent="0.25">
      <c r="A33" s="41"/>
      <c r="B33" s="41"/>
      <c r="C33" s="41"/>
      <c r="D33" s="57"/>
      <c r="E33" s="56"/>
      <c r="F33" s="56"/>
      <c r="G33" s="56"/>
      <c r="H33" s="56"/>
      <c r="I33" s="56"/>
      <c r="J33" s="56"/>
      <c r="K33" s="56"/>
      <c r="L33" s="56"/>
      <c r="M33" s="56"/>
    </row>
    <row r="34" spans="1:13" s="13" customFormat="1" x14ac:dyDescent="0.25">
      <c r="A34" s="41"/>
      <c r="B34" s="41"/>
      <c r="C34" s="41"/>
      <c r="D34" s="57"/>
      <c r="E34" s="56"/>
      <c r="F34" s="56"/>
      <c r="G34" s="56"/>
      <c r="H34" s="56"/>
      <c r="I34" s="56"/>
      <c r="J34" s="56"/>
      <c r="K34" s="56"/>
      <c r="L34" s="56"/>
      <c r="M34" s="56"/>
    </row>
    <row r="35" spans="1:13" x14ac:dyDescent="0.2">
      <c r="A35" s="41"/>
      <c r="B35" s="41"/>
      <c r="C35" s="41"/>
      <c r="D35" s="57"/>
      <c r="E35" s="56"/>
      <c r="F35" s="56"/>
      <c r="G35" s="56"/>
      <c r="H35" s="56"/>
      <c r="I35" s="56"/>
      <c r="J35" s="56"/>
      <c r="K35" s="56"/>
      <c r="L35" s="56"/>
      <c r="M35" s="56"/>
    </row>
    <row r="36" spans="1:13" x14ac:dyDescent="0.2">
      <c r="A36" s="41" t="s">
        <v>14</v>
      </c>
      <c r="B36" s="41"/>
      <c r="C36" s="41"/>
      <c r="D36" s="58" t="s">
        <v>15</v>
      </c>
      <c r="E36" s="59"/>
      <c r="F36" s="59"/>
      <c r="G36" s="59"/>
      <c r="H36" s="59"/>
      <c r="I36" s="59"/>
      <c r="J36" s="59"/>
      <c r="K36" s="59"/>
      <c r="L36" s="59"/>
      <c r="M36" s="59"/>
    </row>
    <row r="37" spans="1:13" x14ac:dyDescent="0.2">
      <c r="A37" s="41"/>
      <c r="B37" s="41"/>
      <c r="C37" s="41"/>
      <c r="D37" s="60"/>
      <c r="E37" s="61"/>
      <c r="F37" s="61"/>
      <c r="G37" s="61"/>
      <c r="H37" s="61"/>
      <c r="I37" s="61"/>
      <c r="J37" s="61"/>
      <c r="K37" s="61"/>
      <c r="L37" s="61"/>
      <c r="M37" s="61"/>
    </row>
    <row r="38" spans="1:13" ht="15" x14ac:dyDescent="0.2">
      <c r="A38" s="41"/>
      <c r="B38" s="41"/>
      <c r="C38" s="41"/>
      <c r="D38" s="14" t="s">
        <v>16</v>
      </c>
      <c r="E38" s="15" t="s">
        <v>17</v>
      </c>
      <c r="F38" s="15" t="s">
        <v>18</v>
      </c>
      <c r="G38" s="15" t="s">
        <v>19</v>
      </c>
      <c r="H38" s="16" t="s">
        <v>20</v>
      </c>
      <c r="I38" s="62" t="s">
        <v>21</v>
      </c>
      <c r="J38" s="63"/>
      <c r="K38" s="16" t="s">
        <v>22</v>
      </c>
      <c r="L38" s="62" t="s">
        <v>23</v>
      </c>
      <c r="M38" s="62"/>
    </row>
    <row r="39" spans="1:13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</sheetData>
  <mergeCells count="21">
    <mergeCell ref="A25:C27"/>
    <mergeCell ref="D25:M27"/>
    <mergeCell ref="A28:C35"/>
    <mergeCell ref="D28:M35"/>
    <mergeCell ref="A36:C38"/>
    <mergeCell ref="D36:M37"/>
    <mergeCell ref="I38:J38"/>
    <mergeCell ref="L38:M38"/>
    <mergeCell ref="A24:C24"/>
    <mergeCell ref="D24:M24"/>
    <mergeCell ref="A1:M1"/>
    <mergeCell ref="A3:M3"/>
    <mergeCell ref="A4:M10"/>
    <mergeCell ref="A11:M11"/>
    <mergeCell ref="A12:C17"/>
    <mergeCell ref="D12:M17"/>
    <mergeCell ref="A18:C19"/>
    <mergeCell ref="D18:M18"/>
    <mergeCell ref="D19:M19"/>
    <mergeCell ref="A20:C23"/>
    <mergeCell ref="D20:M23"/>
  </mergeCells>
  <pageMargins left="0.7" right="0.7" top="0.75" bottom="0.75" header="0.3" footer="0.3"/>
  <pageSetup scale="86" fitToHeight="0" orientation="landscape" r:id="rId1"/>
  <headerFooter>
    <oddHeader>&amp;C&amp;"Arial,Bold"&amp;12&amp;K002060Appendix 18
Incentive Payment Data Specifications</oddHeader>
    <oddFooter>&amp;L&amp;P General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A6658-AA9A-4CC7-BE38-868E59DBBA59}">
  <sheetPr>
    <pageSetUpPr fitToPage="1"/>
  </sheetPr>
  <dimension ref="A1:K16"/>
  <sheetViews>
    <sheetView workbookViewId="0">
      <selection activeCell="G2" sqref="G1:G1048576"/>
    </sheetView>
  </sheetViews>
  <sheetFormatPr defaultColWidth="57.85546875" defaultRowHeight="15" x14ac:dyDescent="0.25"/>
  <cols>
    <col min="1" max="1" width="9" customWidth="1"/>
    <col min="2" max="2" width="21.140625" customWidth="1"/>
    <col min="3" max="3" width="6.42578125" bestFit="1" customWidth="1"/>
    <col min="4" max="4" width="5.140625" bestFit="1" customWidth="1"/>
    <col min="5" max="5" width="7.42578125" customWidth="1"/>
    <col min="6" max="6" width="10.42578125" customWidth="1"/>
    <col min="7" max="7" width="34" style="34" customWidth="1"/>
    <col min="8" max="8" width="14.140625" customWidth="1"/>
    <col min="9" max="10" width="10.28515625" style="3" customWidth="1"/>
    <col min="11" max="11" width="36.140625" style="37" customWidth="1"/>
    <col min="12" max="16384" width="57.85546875" style="3"/>
  </cols>
  <sheetData>
    <row r="1" spans="1:11" ht="6.95" customHeight="1" x14ac:dyDescent="0.25">
      <c r="A1" s="64"/>
      <c r="B1" s="64"/>
      <c r="C1" s="64"/>
      <c r="D1" s="64"/>
      <c r="E1" s="64"/>
      <c r="F1" s="64"/>
      <c r="G1" s="64"/>
      <c r="H1" s="1"/>
      <c r="I1" s="2"/>
      <c r="J1" s="2"/>
      <c r="K1" s="35"/>
    </row>
    <row r="2" spans="1:11" ht="39" x14ac:dyDescent="0.25">
      <c r="A2" s="4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31</v>
      </c>
      <c r="I2" s="4" t="s">
        <v>32</v>
      </c>
      <c r="J2" s="4" t="s">
        <v>33</v>
      </c>
      <c r="K2" s="4" t="s">
        <v>34</v>
      </c>
    </row>
    <row r="3" spans="1:11" ht="15.75" x14ac:dyDescent="0.25">
      <c r="A3" s="5" t="s">
        <v>35</v>
      </c>
      <c r="B3" s="5"/>
      <c r="C3" s="5"/>
      <c r="D3" s="5"/>
      <c r="E3" s="5"/>
      <c r="F3" s="5"/>
      <c r="G3" s="33"/>
      <c r="H3" s="5"/>
      <c r="I3" s="5"/>
      <c r="J3" s="5"/>
      <c r="K3" s="33"/>
    </row>
    <row r="4" spans="1:11" ht="30" hidden="1" x14ac:dyDescent="0.25">
      <c r="A4" s="6">
        <v>0</v>
      </c>
      <c r="B4" s="7" t="s">
        <v>36</v>
      </c>
      <c r="C4" s="6">
        <v>1</v>
      </c>
      <c r="D4" s="6">
        <f>(C4+E4)-1</f>
        <v>0</v>
      </c>
      <c r="E4" s="8">
        <v>0</v>
      </c>
      <c r="F4" s="8"/>
      <c r="G4" s="7"/>
      <c r="H4" s="7"/>
      <c r="I4" s="9"/>
      <c r="J4" s="9"/>
      <c r="K4" s="7"/>
    </row>
    <row r="5" spans="1:11" s="23" customFormat="1" ht="12.75" x14ac:dyDescent="0.2">
      <c r="A5" s="18">
        <f>A4 + 1</f>
        <v>1</v>
      </c>
      <c r="B5" s="19" t="s">
        <v>37</v>
      </c>
      <c r="C5" s="20">
        <f>D4+1</f>
        <v>1</v>
      </c>
      <c r="D5" s="20">
        <f>(C5+E5)-1</f>
        <v>9</v>
      </c>
      <c r="E5" s="21">
        <v>9</v>
      </c>
      <c r="F5" s="21" t="s">
        <v>38</v>
      </c>
      <c r="G5" s="19" t="s">
        <v>39</v>
      </c>
      <c r="H5" s="22" t="s">
        <v>40</v>
      </c>
      <c r="I5" s="22"/>
      <c r="J5" s="22" t="s">
        <v>41</v>
      </c>
      <c r="K5" s="19"/>
    </row>
    <row r="6" spans="1:11" s="23" customFormat="1" ht="12.75" x14ac:dyDescent="0.2">
      <c r="A6" s="18">
        <f t="shared" ref="A6:A7" si="0">A5 + 1</f>
        <v>2</v>
      </c>
      <c r="B6" s="19" t="s">
        <v>42</v>
      </c>
      <c r="C6" s="20">
        <f t="shared" ref="C6:C7" si="1">D5+1</f>
        <v>10</v>
      </c>
      <c r="D6" s="20">
        <f t="shared" ref="D6:D13" si="2">(C6+E6)-1</f>
        <v>19</v>
      </c>
      <c r="E6" s="21">
        <v>10</v>
      </c>
      <c r="F6" s="21" t="s">
        <v>43</v>
      </c>
      <c r="G6" s="19" t="s">
        <v>44</v>
      </c>
      <c r="H6" s="22" t="s">
        <v>40</v>
      </c>
      <c r="I6" s="22"/>
      <c r="J6" s="22" t="s">
        <v>41</v>
      </c>
      <c r="K6" s="19"/>
    </row>
    <row r="7" spans="1:11" s="23" customFormat="1" ht="12.75" x14ac:dyDescent="0.2">
      <c r="A7" s="18">
        <f t="shared" si="0"/>
        <v>3</v>
      </c>
      <c r="B7" s="19" t="s">
        <v>45</v>
      </c>
      <c r="C7" s="20">
        <f t="shared" si="1"/>
        <v>20</v>
      </c>
      <c r="D7" s="20">
        <f t="shared" si="2"/>
        <v>20</v>
      </c>
      <c r="E7" s="21">
        <v>1</v>
      </c>
      <c r="F7" s="21" t="s">
        <v>38</v>
      </c>
      <c r="G7" s="19" t="s">
        <v>46</v>
      </c>
      <c r="H7" s="22" t="s">
        <v>40</v>
      </c>
      <c r="I7" s="22"/>
      <c r="J7" s="22" t="s">
        <v>41</v>
      </c>
      <c r="K7" s="19" t="s">
        <v>47</v>
      </c>
    </row>
    <row r="8" spans="1:11" s="23" customFormat="1" ht="51" x14ac:dyDescent="0.2">
      <c r="A8" s="18">
        <v>4</v>
      </c>
      <c r="B8" s="19" t="s">
        <v>83</v>
      </c>
      <c r="C8" s="20">
        <v>21</v>
      </c>
      <c r="D8" s="20">
        <v>30</v>
      </c>
      <c r="E8" s="21">
        <v>10</v>
      </c>
      <c r="F8" s="21" t="s">
        <v>38</v>
      </c>
      <c r="G8" s="19" t="s">
        <v>84</v>
      </c>
      <c r="H8" s="22" t="s">
        <v>40</v>
      </c>
      <c r="I8" s="22"/>
      <c r="J8" s="22" t="s">
        <v>41</v>
      </c>
      <c r="K8" s="19" t="s">
        <v>85</v>
      </c>
    </row>
    <row r="9" spans="1:11" s="23" customFormat="1" ht="25.5" x14ac:dyDescent="0.2">
      <c r="A9" s="18">
        <v>5</v>
      </c>
      <c r="B9" s="19" t="s">
        <v>48</v>
      </c>
      <c r="C9" s="20">
        <v>31</v>
      </c>
      <c r="D9" s="20">
        <v>40</v>
      </c>
      <c r="E9" s="21">
        <v>10</v>
      </c>
      <c r="F9" s="21" t="s">
        <v>43</v>
      </c>
      <c r="G9" s="19" t="s">
        <v>49</v>
      </c>
      <c r="H9" s="22"/>
      <c r="I9" s="22"/>
      <c r="J9" s="22" t="s">
        <v>41</v>
      </c>
      <c r="K9" s="19" t="s">
        <v>50</v>
      </c>
    </row>
    <row r="10" spans="1:11" s="23" customFormat="1" ht="12.75" x14ac:dyDescent="0.2">
      <c r="A10" s="18">
        <v>6</v>
      </c>
      <c r="B10" s="19" t="s">
        <v>51</v>
      </c>
      <c r="C10" s="20">
        <v>41</v>
      </c>
      <c r="D10" s="20">
        <v>50</v>
      </c>
      <c r="E10" s="21">
        <v>10</v>
      </c>
      <c r="F10" s="21" t="s">
        <v>52</v>
      </c>
      <c r="G10" s="19" t="s">
        <v>53</v>
      </c>
      <c r="H10" s="22"/>
      <c r="I10" s="22"/>
      <c r="J10" s="22" t="s">
        <v>41</v>
      </c>
      <c r="K10" s="19"/>
    </row>
    <row r="11" spans="1:11" s="23" customFormat="1" ht="25.5" x14ac:dyDescent="0.2">
      <c r="A11" s="18">
        <v>7</v>
      </c>
      <c r="B11" s="19" t="s">
        <v>54</v>
      </c>
      <c r="C11" s="20">
        <v>51</v>
      </c>
      <c r="D11" s="20">
        <v>65</v>
      </c>
      <c r="E11" s="21">
        <v>10</v>
      </c>
      <c r="F11" s="21" t="s">
        <v>52</v>
      </c>
      <c r="G11" s="19" t="s">
        <v>55</v>
      </c>
      <c r="H11" s="22"/>
      <c r="I11" s="22"/>
      <c r="J11" s="22" t="s">
        <v>41</v>
      </c>
      <c r="K11" s="19" t="s">
        <v>56</v>
      </c>
    </row>
    <row r="12" spans="1:11" s="23" customFormat="1" ht="25.5" x14ac:dyDescent="0.2">
      <c r="A12" s="18">
        <v>8</v>
      </c>
      <c r="B12" s="19" t="s">
        <v>57</v>
      </c>
      <c r="C12" s="20">
        <v>66</v>
      </c>
      <c r="D12" s="20">
        <v>80</v>
      </c>
      <c r="E12" s="21">
        <v>10</v>
      </c>
      <c r="F12" s="21" t="s">
        <v>52</v>
      </c>
      <c r="G12" s="19" t="s">
        <v>58</v>
      </c>
      <c r="H12" s="22"/>
      <c r="I12" s="22"/>
      <c r="J12" s="22" t="s">
        <v>41</v>
      </c>
      <c r="K12" s="19"/>
    </row>
    <row r="13" spans="1:11" s="23" customFormat="1" ht="25.5" x14ac:dyDescent="0.2">
      <c r="A13" s="18">
        <v>9</v>
      </c>
      <c r="B13" s="19" t="s">
        <v>59</v>
      </c>
      <c r="C13" s="20">
        <v>81</v>
      </c>
      <c r="D13" s="20">
        <f t="shared" si="2"/>
        <v>95</v>
      </c>
      <c r="E13" s="21">
        <v>15</v>
      </c>
      <c r="F13" s="21" t="s">
        <v>38</v>
      </c>
      <c r="G13" s="19" t="s">
        <v>60</v>
      </c>
      <c r="H13" s="22"/>
      <c r="I13" s="22" t="s">
        <v>40</v>
      </c>
      <c r="J13" s="22" t="s">
        <v>41</v>
      </c>
      <c r="K13" s="19" t="s">
        <v>61</v>
      </c>
    </row>
    <row r="14" spans="1:11" s="23" customFormat="1" ht="12.75" x14ac:dyDescent="0.2">
      <c r="A14" s="18">
        <v>10</v>
      </c>
      <c r="B14" s="24" t="s">
        <v>62</v>
      </c>
      <c r="C14" s="18">
        <v>66</v>
      </c>
      <c r="D14" s="18">
        <v>399</v>
      </c>
      <c r="E14" s="25">
        <v>334</v>
      </c>
      <c r="F14" s="26" t="s">
        <v>38</v>
      </c>
      <c r="G14" s="27" t="s">
        <v>63</v>
      </c>
      <c r="H14" s="28" t="s">
        <v>64</v>
      </c>
      <c r="I14" s="29"/>
      <c r="J14" s="29"/>
      <c r="K14" s="27" t="s">
        <v>65</v>
      </c>
    </row>
    <row r="15" spans="1:11" s="23" customFormat="1" ht="12.75" x14ac:dyDescent="0.2">
      <c r="A15" s="18">
        <v>11</v>
      </c>
      <c r="B15" s="24" t="s">
        <v>66</v>
      </c>
      <c r="C15" s="18">
        <v>400</v>
      </c>
      <c r="D15" s="30">
        <v>400</v>
      </c>
      <c r="E15" s="26">
        <v>1</v>
      </c>
      <c r="F15" s="25" t="s">
        <v>38</v>
      </c>
      <c r="G15" s="24" t="s">
        <v>67</v>
      </c>
      <c r="H15" s="28" t="s">
        <v>64</v>
      </c>
      <c r="I15" s="29"/>
      <c r="J15" s="29"/>
      <c r="K15" s="27" t="s">
        <v>68</v>
      </c>
    </row>
    <row r="16" spans="1:11" s="23" customFormat="1" ht="12.75" x14ac:dyDescent="0.2">
      <c r="A16" s="65" t="s">
        <v>69</v>
      </c>
      <c r="B16" s="65"/>
      <c r="C16" s="65"/>
      <c r="D16" s="65"/>
      <c r="E16" s="65"/>
      <c r="F16" s="65"/>
      <c r="G16" s="65"/>
      <c r="H16" s="31"/>
      <c r="I16" s="32"/>
      <c r="J16" s="32"/>
      <c r="K16" s="36"/>
    </row>
  </sheetData>
  <mergeCells count="2">
    <mergeCell ref="A1:G1"/>
    <mergeCell ref="A16:G16"/>
  </mergeCells>
  <conditionalFormatting sqref="C4:D4 A4:A15 C6:D15">
    <cfRule type="expression" dxfId="4" priority="3">
      <formula>ISBLANK(A4)</formula>
    </cfRule>
  </conditionalFormatting>
  <conditionalFormatting sqref="E4:H4 B4:B15 E5:G15">
    <cfRule type="expression" dxfId="3" priority="2">
      <formula>ISBLANK(B4)</formula>
    </cfRule>
  </conditionalFormatting>
  <conditionalFormatting sqref="C5:D5">
    <cfRule type="expression" dxfId="2" priority="1">
      <formula>ISBLANK(C5)</formula>
    </cfRule>
  </conditionalFormatting>
  <pageMargins left="0.45" right="0.7" top="0.75" bottom="0.75" header="0.3" footer="0.3"/>
  <pageSetup scale="76" fitToHeight="0" orientation="landscape" r:id="rId1"/>
  <headerFooter>
    <oddHeader>&amp;C&amp;"Arial,Bold"&amp;12&amp;K002060Appendix 18
Incentive Payment Data Specifications</oddHeader>
    <oddFooter>&amp;L&amp;P Detail Layout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48DDD-6D44-416D-9115-F4880D2B282A}">
  <sheetPr>
    <pageSetUpPr fitToPage="1"/>
  </sheetPr>
  <dimension ref="A1:H10"/>
  <sheetViews>
    <sheetView workbookViewId="0">
      <selection activeCell="H6" sqref="H6"/>
    </sheetView>
  </sheetViews>
  <sheetFormatPr defaultColWidth="57.85546875" defaultRowHeight="15" x14ac:dyDescent="0.25"/>
  <cols>
    <col min="1" max="1" width="9" customWidth="1"/>
    <col min="2" max="2" width="25.7109375" customWidth="1"/>
    <col min="3" max="3" width="6.42578125" bestFit="1" customWidth="1"/>
    <col min="4" max="4" width="5.140625" bestFit="1" customWidth="1"/>
    <col min="5" max="5" width="7.7109375" bestFit="1" customWidth="1"/>
    <col min="6" max="6" width="10" customWidth="1"/>
    <col min="7" max="7" width="22" customWidth="1"/>
    <col min="8" max="8" width="42.7109375" style="37" customWidth="1"/>
    <col min="9" max="16384" width="57.85546875" style="3"/>
  </cols>
  <sheetData>
    <row r="1" spans="1:8" ht="6.95" customHeight="1" x14ac:dyDescent="0.25">
      <c r="A1" s="64"/>
      <c r="B1" s="64"/>
      <c r="C1" s="64"/>
      <c r="D1" s="64"/>
      <c r="E1" s="64"/>
      <c r="F1" s="64"/>
      <c r="G1" s="64"/>
      <c r="H1" s="35"/>
    </row>
    <row r="2" spans="1:8" ht="26.25" x14ac:dyDescent="0.25">
      <c r="A2" s="4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34</v>
      </c>
    </row>
    <row r="3" spans="1:8" ht="15.75" x14ac:dyDescent="0.25">
      <c r="A3" s="5" t="s">
        <v>35</v>
      </c>
      <c r="B3" s="5"/>
      <c r="C3" s="5"/>
      <c r="D3" s="5"/>
      <c r="E3" s="5"/>
      <c r="F3" s="5"/>
      <c r="G3" s="5"/>
      <c r="H3" s="33"/>
    </row>
    <row r="4" spans="1:8" s="23" customFormat="1" ht="12.75" x14ac:dyDescent="0.2">
      <c r="A4" s="18">
        <v>0</v>
      </c>
      <c r="B4" s="38" t="s">
        <v>70</v>
      </c>
      <c r="C4" s="18">
        <v>1</v>
      </c>
      <c r="D4" s="18">
        <f>(C4+E4)-1</f>
        <v>0</v>
      </c>
      <c r="E4" s="30">
        <v>0</v>
      </c>
      <c r="F4" s="21"/>
      <c r="G4" s="19"/>
      <c r="H4" s="38"/>
    </row>
    <row r="5" spans="1:8" s="23" customFormat="1" ht="51" x14ac:dyDescent="0.2">
      <c r="A5" s="18">
        <f>A4 + 1</f>
        <v>1</v>
      </c>
      <c r="B5" s="38" t="s">
        <v>71</v>
      </c>
      <c r="C5" s="18">
        <f>D4+1</f>
        <v>1</v>
      </c>
      <c r="D5" s="18">
        <f>(C5+E5)-1</f>
        <v>10</v>
      </c>
      <c r="E5" s="30">
        <v>10</v>
      </c>
      <c r="F5" s="30" t="s">
        <v>43</v>
      </c>
      <c r="G5" s="38" t="s">
        <v>71</v>
      </c>
      <c r="H5" s="38" t="s">
        <v>72</v>
      </c>
    </row>
    <row r="6" spans="1:8" s="23" customFormat="1" ht="51" x14ac:dyDescent="0.2">
      <c r="A6" s="18">
        <f t="shared" ref="A6:A9" si="0">A5 + 1</f>
        <v>2</v>
      </c>
      <c r="B6" s="38" t="s">
        <v>73</v>
      </c>
      <c r="C6" s="18">
        <f t="shared" ref="C6:C9" si="1">D5+1</f>
        <v>11</v>
      </c>
      <c r="D6" s="18">
        <f t="shared" ref="D6:D7" si="2">(C6+E6)-1</f>
        <v>20</v>
      </c>
      <c r="E6" s="30">
        <v>10</v>
      </c>
      <c r="F6" s="30" t="s">
        <v>43</v>
      </c>
      <c r="G6" s="38" t="s">
        <v>73</v>
      </c>
      <c r="H6" s="38" t="s">
        <v>74</v>
      </c>
    </row>
    <row r="7" spans="1:8" s="23" customFormat="1" ht="25.5" x14ac:dyDescent="0.2">
      <c r="A7" s="18">
        <f t="shared" si="0"/>
        <v>3</v>
      </c>
      <c r="B7" s="38" t="s">
        <v>75</v>
      </c>
      <c r="C7" s="18">
        <f t="shared" si="1"/>
        <v>21</v>
      </c>
      <c r="D7" s="18">
        <f t="shared" si="2"/>
        <v>30</v>
      </c>
      <c r="E7" s="30">
        <v>10</v>
      </c>
      <c r="F7" s="30" t="s">
        <v>52</v>
      </c>
      <c r="G7" s="38" t="s">
        <v>76</v>
      </c>
      <c r="H7" s="38" t="s">
        <v>77</v>
      </c>
    </row>
    <row r="8" spans="1:8" s="23" customFormat="1" ht="12.75" x14ac:dyDescent="0.2">
      <c r="A8" s="18">
        <f t="shared" si="0"/>
        <v>4</v>
      </c>
      <c r="B8" s="39" t="s">
        <v>62</v>
      </c>
      <c r="C8" s="18">
        <f t="shared" si="1"/>
        <v>31</v>
      </c>
      <c r="D8" s="18">
        <f>D9-E9</f>
        <v>399</v>
      </c>
      <c r="E8" s="18">
        <f>(C9-D7)-1</f>
        <v>369</v>
      </c>
      <c r="F8" s="30" t="s">
        <v>38</v>
      </c>
      <c r="G8" s="38" t="s">
        <v>63</v>
      </c>
      <c r="H8" s="38" t="s">
        <v>78</v>
      </c>
    </row>
    <row r="9" spans="1:8" s="23" customFormat="1" ht="12.75" x14ac:dyDescent="0.2">
      <c r="A9" s="18">
        <f t="shared" si="0"/>
        <v>5</v>
      </c>
      <c r="B9" s="39" t="s">
        <v>66</v>
      </c>
      <c r="C9" s="18">
        <f t="shared" si="1"/>
        <v>400</v>
      </c>
      <c r="D9" s="30">
        <v>400</v>
      </c>
      <c r="E9" s="30">
        <v>1</v>
      </c>
      <c r="F9" s="30" t="s">
        <v>38</v>
      </c>
      <c r="G9" s="38" t="s">
        <v>79</v>
      </c>
      <c r="H9" s="38" t="s">
        <v>80</v>
      </c>
    </row>
    <row r="10" spans="1:8" x14ac:dyDescent="0.25">
      <c r="A10" s="10" t="s">
        <v>69</v>
      </c>
      <c r="B10" s="10"/>
      <c r="C10" s="10"/>
      <c r="D10" s="10"/>
      <c r="E10" s="10"/>
      <c r="F10" s="10"/>
      <c r="G10" s="10"/>
      <c r="H10" s="40"/>
    </row>
  </sheetData>
  <mergeCells count="1">
    <mergeCell ref="A1:G1"/>
  </mergeCells>
  <conditionalFormatting sqref="A4:A9 C4:D9">
    <cfRule type="expression" dxfId="1" priority="2">
      <formula>ISBLANK(A4)</formula>
    </cfRule>
  </conditionalFormatting>
  <conditionalFormatting sqref="E4:G9 B4:B9">
    <cfRule type="expression" dxfId="0" priority="1">
      <formula>ISBLANK(B4)</formula>
    </cfRule>
  </conditionalFormatting>
  <pageMargins left="0.7" right="0.7" top="0.75" bottom="0.75" header="0.3" footer="0.3"/>
  <pageSetup scale="95" fitToHeight="0" orientation="landscape" r:id="rId1"/>
  <headerFooter>
    <oddHeader>&amp;C&amp;"Arial,Bold"&amp;12&amp;K002060Appendix 18
Incentive Payment Data Specifications</oddHeader>
    <oddFooter>&amp;L&amp;P Trailer Layout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39D56AD27A7A4FA7FFDBC1B0490319" ma:contentTypeVersion="2" ma:contentTypeDescription="Create a new document." ma:contentTypeScope="" ma:versionID="e8a091a25e6e2431be763514633e1a6c">
  <xsd:schema xmlns:xsd="http://www.w3.org/2001/XMLSchema" xmlns:xs="http://www.w3.org/2001/XMLSchema" xmlns:p="http://schemas.microsoft.com/office/2006/metadata/properties" xmlns:ns2="cd03f0c8-8ed3-46e0-8ad1-2ac7f654781c" targetNamespace="http://schemas.microsoft.com/office/2006/metadata/properties" ma:root="true" ma:fieldsID="902fded2872699388037ed48e0697b62" ns2:_="">
    <xsd:import namespace="cd03f0c8-8ed3-46e0-8ad1-2ac7f6547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3f0c8-8ed3-46e0-8ad1-2ac7f6547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CDFDA8-51F0-4C9F-8297-D419517F7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03f0c8-8ed3-46e0-8ad1-2ac7f6547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41BE91-AD98-40CA-AC23-089B4AB5F0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885508-53AE-42E9-84C4-2C8757FC94FA}">
  <ds:schemaRefs>
    <ds:schemaRef ds:uri="cd03f0c8-8ed3-46e0-8ad1-2ac7f654781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</vt:lpstr>
      <vt:lpstr>General Information</vt:lpstr>
      <vt:lpstr>Detail Layout</vt:lpstr>
      <vt:lpstr>Trailer Layout</vt:lpstr>
      <vt:lpstr>Cover!Print_Area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LeConia Robin</dc:creator>
  <cp:keywords/>
  <dc:description/>
  <cp:lastModifiedBy>Bucaida, Beth - ETF</cp:lastModifiedBy>
  <cp:revision/>
  <cp:lastPrinted>2022-05-03T18:30:05Z</cp:lastPrinted>
  <dcterms:created xsi:type="dcterms:W3CDTF">2021-10-12T13:30:52Z</dcterms:created>
  <dcterms:modified xsi:type="dcterms:W3CDTF">2022-05-03T18:31:16Z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0x0101000A39D56AD27A7A4FA7FFDBC1B0490319</vt:lpwstr>
  </property>
</Properties>
</file>